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robertomalinverni/Library/Mobile Documents/com~apple~CloudDocs/ATR EQUITY/"/>
    </mc:Choice>
  </mc:AlternateContent>
  <bookViews>
    <workbookView xWindow="5360" yWindow="6560" windowWidth="16860" windowHeight="7560" tabRatio="500"/>
  </bookViews>
  <sheets>
    <sheet name="Foglio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5" i="1"/>
  <c r="H15" i="1"/>
  <c r="G14" i="1"/>
  <c r="G16" i="1"/>
  <c r="H4" i="1"/>
  <c r="H5" i="1"/>
  <c r="H6" i="1"/>
  <c r="H7" i="1"/>
  <c r="H8" i="1"/>
</calcChain>
</file>

<file path=xl/sharedStrings.xml><?xml version="1.0" encoding="utf-8"?>
<sst xmlns="http://schemas.openxmlformats.org/spreadsheetml/2006/main" count="36" uniqueCount="16">
  <si>
    <t>PORTAFOGLIO "EURO SELECTOR EQUITY ABSOLUTE RETURN"</t>
  </si>
  <si>
    <t>ISIN</t>
  </si>
  <si>
    <t>DESCRIZIONE</t>
  </si>
  <si>
    <t>STOP/LOSS</t>
  </si>
  <si>
    <t>PLUS/MINUS</t>
  </si>
  <si>
    <t>DATA</t>
  </si>
  <si>
    <t>BUY/SELL</t>
  </si>
  <si>
    <t>BUY</t>
  </si>
  <si>
    <t>PREZZO ACQUISTO</t>
  </si>
  <si>
    <t>PREZZO CHIUSURA 6 LUG 17</t>
  </si>
  <si>
    <t>JE00B24DKH53</t>
  </si>
  <si>
    <t>ETFs 1x Short Natural Gas</t>
  </si>
  <si>
    <t>SELL</t>
  </si>
  <si>
    <t>PREZZO VENDITA</t>
  </si>
  <si>
    <t>TRACK RECORD</t>
  </si>
  <si>
    <t>TOTAL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</si>
</sst>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1C2B39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10" fontId="0" fillId="0" borderId="0" xfId="0" applyNumberForma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2" fontId="0" fillId="0" borderId="0" xfId="0" applyNumberFormat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NumberFormat="1" applyFont="1" applyFill="1" applyAlignment="1">
      <alignment horizontal="center" vertical="center" wrapText="1"/>
    </xf>
    <xf numFmtId="10" fontId="2" fillId="3" borderId="0" xfId="0" applyNumberFormat="1" applyFont="1" applyFill="1" applyAlignment="1">
      <alignment horizontal="center" vertical="center"/>
    </xf>
    <xf numFmtId="10" fontId="2" fillId="3" borderId="0" xfId="0" applyNumberFormat="1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N10" sqref="N10"/>
    </sheetView>
  </sheetViews>
  <sheetFormatPr baseColWidth="10" defaultRowHeight="16" x14ac:dyDescent="0.2"/>
  <cols>
    <col min="1" max="2" width="10.83203125" style="2"/>
    <col min="3" max="3" width="15.83203125" customWidth="1"/>
    <col min="4" max="4" width="55.83203125" customWidth="1"/>
    <col min="5" max="5" width="10.83203125" style="2" customWidth="1"/>
    <col min="6" max="6" width="10.83203125" style="2"/>
    <col min="7" max="7" width="13" style="2" customWidth="1"/>
    <col min="8" max="8" width="10.83203125" style="4"/>
  </cols>
  <sheetData>
    <row r="1" spans="1:11" s="3" customFormat="1" ht="19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11" ht="48" x14ac:dyDescent="0.2">
      <c r="A2" s="12" t="s">
        <v>5</v>
      </c>
      <c r="B2" s="12" t="s">
        <v>6</v>
      </c>
      <c r="C2" s="12" t="s">
        <v>1</v>
      </c>
      <c r="D2" s="12" t="s">
        <v>2</v>
      </c>
      <c r="E2" s="13" t="s">
        <v>8</v>
      </c>
      <c r="F2" s="12" t="s">
        <v>3</v>
      </c>
      <c r="G2" s="14" t="s">
        <v>9</v>
      </c>
      <c r="H2" s="15" t="s">
        <v>4</v>
      </c>
    </row>
    <row r="4" spans="1:11" x14ac:dyDescent="0.2">
      <c r="A4" s="6">
        <v>42919</v>
      </c>
      <c r="B4" s="6" t="s">
        <v>7</v>
      </c>
      <c r="C4" s="8" t="s">
        <v>10</v>
      </c>
      <c r="D4" s="1" t="s">
        <v>11</v>
      </c>
      <c r="E4" s="2">
        <v>362.12</v>
      </c>
      <c r="F4" s="2">
        <v>354.27</v>
      </c>
      <c r="G4" s="2">
        <v>378.24</v>
      </c>
      <c r="H4" s="5">
        <f>IF(E4&gt;1,(G4/E4-1),"")</f>
        <v>4.4515630177841548E-2</v>
      </c>
    </row>
    <row r="5" spans="1:11" x14ac:dyDescent="0.2">
      <c r="H5" s="4" t="str">
        <f t="shared" ref="H5:H8" si="0">IF(E5&gt;1,(E5/G5-1),"")</f>
        <v/>
      </c>
    </row>
    <row r="6" spans="1:11" x14ac:dyDescent="0.2">
      <c r="H6" s="4" t="str">
        <f t="shared" si="0"/>
        <v/>
      </c>
    </row>
    <row r="7" spans="1:11" x14ac:dyDescent="0.2">
      <c r="H7" s="4" t="str">
        <f t="shared" si="0"/>
        <v/>
      </c>
    </row>
    <row r="8" spans="1:11" x14ac:dyDescent="0.2">
      <c r="H8" s="4" t="str">
        <f t="shared" si="0"/>
        <v/>
      </c>
    </row>
    <row r="9" spans="1:11" ht="19" x14ac:dyDescent="0.2">
      <c r="A9" s="10" t="s">
        <v>14</v>
      </c>
      <c r="B9" s="10"/>
      <c r="C9" s="10"/>
      <c r="D9" s="10"/>
      <c r="E9" s="10"/>
      <c r="F9" s="10"/>
      <c r="G9" s="10"/>
      <c r="H9" s="10"/>
      <c r="K9" s="11"/>
    </row>
    <row r="10" spans="1:11" ht="32" x14ac:dyDescent="0.2">
      <c r="A10" s="12" t="s">
        <v>5</v>
      </c>
      <c r="B10" s="12" t="s">
        <v>6</v>
      </c>
      <c r="C10" s="12" t="s">
        <v>1</v>
      </c>
      <c r="D10" s="12" t="s">
        <v>2</v>
      </c>
      <c r="E10" s="13" t="s">
        <v>8</v>
      </c>
      <c r="F10" s="13" t="s">
        <v>13</v>
      </c>
      <c r="G10" s="15" t="s">
        <v>4</v>
      </c>
      <c r="H10" s="16" t="s">
        <v>15</v>
      </c>
    </row>
    <row r="11" spans="1:11" x14ac:dyDescent="0.2">
      <c r="G11" s="4"/>
    </row>
    <row r="12" spans="1:11" x14ac:dyDescent="0.2">
      <c r="A12" s="6">
        <v>42765</v>
      </c>
      <c r="B12" s="6" t="s">
        <v>7</v>
      </c>
      <c r="C12" s="8" t="s">
        <v>10</v>
      </c>
      <c r="D12" s="1" t="s">
        <v>11</v>
      </c>
      <c r="E12" s="2">
        <v>344.59</v>
      </c>
      <c r="G12" s="4"/>
    </row>
    <row r="13" spans="1:11" x14ac:dyDescent="0.2">
      <c r="A13" s="6">
        <v>42800</v>
      </c>
      <c r="B13" s="2" t="s">
        <v>12</v>
      </c>
      <c r="C13" s="8" t="s">
        <v>10</v>
      </c>
      <c r="D13" s="1" t="s">
        <v>11</v>
      </c>
      <c r="F13" s="2">
        <v>394.98</v>
      </c>
      <c r="G13" s="5">
        <f>IF(E12&gt;0,(F13/E12-1),"")</f>
        <v>0.14623175367828445</v>
      </c>
    </row>
    <row r="14" spans="1:11" x14ac:dyDescent="0.2">
      <c r="A14" s="6">
        <v>42885</v>
      </c>
      <c r="B14" s="2" t="s">
        <v>7</v>
      </c>
      <c r="C14" s="8" t="s">
        <v>10</v>
      </c>
      <c r="D14" s="1" t="s">
        <v>11</v>
      </c>
      <c r="E14" s="2">
        <v>337.55</v>
      </c>
      <c r="G14" s="7" t="str">
        <f t="shared" ref="G14:G16" si="1">IF(E13&gt;0,(F14/E13-1),"")</f>
        <v/>
      </c>
    </row>
    <row r="15" spans="1:11" x14ac:dyDescent="0.2">
      <c r="A15" s="6">
        <v>42913</v>
      </c>
      <c r="B15" s="2" t="s">
        <v>12</v>
      </c>
      <c r="C15" s="8" t="s">
        <v>10</v>
      </c>
      <c r="D15" s="1" t="s">
        <v>11</v>
      </c>
      <c r="F15" s="2">
        <v>358.98</v>
      </c>
      <c r="G15" s="5">
        <f t="shared" si="1"/>
        <v>6.3486890830988019E-2</v>
      </c>
      <c r="H15" s="5">
        <f>(1+G13)*(1+G15)-1</f>
        <v>0.2190024438910696</v>
      </c>
    </row>
    <row r="16" spans="1:11" x14ac:dyDescent="0.2">
      <c r="A16" s="6">
        <v>42919</v>
      </c>
      <c r="B16" s="2" t="s">
        <v>7</v>
      </c>
      <c r="C16" s="8" t="s">
        <v>10</v>
      </c>
      <c r="D16" s="1" t="s">
        <v>11</v>
      </c>
      <c r="E16" s="2">
        <v>362.12</v>
      </c>
      <c r="G16" s="7" t="str">
        <f t="shared" si="1"/>
        <v/>
      </c>
    </row>
    <row r="17" spans="3:4" x14ac:dyDescent="0.2">
      <c r="C17" s="8"/>
      <c r="D17" s="1"/>
    </row>
  </sheetData>
  <mergeCells count="2">
    <mergeCell ref="A1:H1"/>
    <mergeCell ref="A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2017-07-07T13:54:51Z</dcterms:created>
  <dcterms:modified xsi:type="dcterms:W3CDTF">2017-07-07T15:22:46Z</dcterms:modified>
</cp:coreProperties>
</file>