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45" windowWidth="15975" windowHeight="766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5" i="1"/>
  <c r="E4"/>
  <c r="E3"/>
  <c r="E12"/>
</calcChain>
</file>

<file path=xl/sharedStrings.xml><?xml version="1.0" encoding="utf-8"?>
<sst xmlns="http://schemas.openxmlformats.org/spreadsheetml/2006/main" count="20" uniqueCount="20">
  <si>
    <t>PORTAFOGLIO INVESTIMENTO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</si>
  <si>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</si>
  <si>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</si>
  <si>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</si>
  <si>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</si>
  <si>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</si>
  <si>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</si>
  <si>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</si>
  <si>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</si>
  <si>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NL0012160147</t>
  </si>
  <si>
    <t>BANCA POPOLARE EMILIA ROMAGNA Bonus Cap</t>
  </si>
  <si>
    <t>NL0011951199</t>
  </si>
  <si>
    <t>Bonus Cap Generali</t>
  </si>
  <si>
    <t>NL0012160162</t>
  </si>
  <si>
    <t>MEDIASET Bonus Cap</t>
  </si>
  <si>
    <t>NL0012160089</t>
  </si>
  <si>
    <t>Bonus cap TELECOM</t>
  </si>
  <si>
    <t>NB: Con DIRECTA commissioni 0</t>
  </si>
  <si>
    <t>NAV</t>
  </si>
  <si>
    <t>TRACK RECORD (OPERAZIONI CHIUSE)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</si>
</sst>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B050"/>
      <name val="Arial"/>
      <family val="2"/>
    </font>
    <font>
      <b/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</font>
    <font>
      <sz val="11"/>
      <name val="Calibri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2" borderId="1" xfId="0" applyFont="1" applyFill="1" applyBorder="1"/>
    <xf numFmtId="0" fontId="2" fillId="0" borderId="0" xfId="0" applyFont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0" fillId="0" borderId="2" xfId="0" applyBorder="1"/>
    <xf numFmtId="9" fontId="0" fillId="0" borderId="2" xfId="0" applyNumberFormat="1" applyBorder="1"/>
    <xf numFmtId="0" fontId="4" fillId="0" borderId="2" xfId="2" applyBorder="1" applyAlignment="1" applyProtection="1"/>
    <xf numFmtId="0" fontId="0" fillId="0" borderId="2" xfId="0" applyFont="1" applyBorder="1" applyAlignment="1">
      <alignment horizontal="center"/>
    </xf>
    <xf numFmtId="10" fontId="0" fillId="0" borderId="2" xfId="0" applyNumberFormat="1" applyBorder="1"/>
    <xf numFmtId="0" fontId="4" fillId="0" borderId="2" xfId="2" applyBorder="1" applyAlignment="1" applyProtection="1">
      <alignment horizontal="left" wrapText="1"/>
    </xf>
    <xf numFmtId="0" fontId="6" fillId="0" borderId="2" xfId="0" applyFont="1" applyBorder="1"/>
    <xf numFmtId="0" fontId="7" fillId="0" borderId="2" xfId="2" applyFont="1" applyBorder="1" applyAlignment="1" applyProtection="1"/>
    <xf numFmtId="0" fontId="7" fillId="0" borderId="0" xfId="2" applyFont="1" applyBorder="1" applyAlignment="1" applyProtection="1"/>
    <xf numFmtId="0" fontId="0" fillId="0" borderId="0" xfId="0" applyBorder="1"/>
    <xf numFmtId="0" fontId="0" fillId="0" borderId="0" xfId="0" applyBorder="1" applyAlignment="1">
      <alignment horizontal="center"/>
    </xf>
    <xf numFmtId="10" fontId="5" fillId="0" borderId="0" xfId="1" applyNumberFormat="1" applyFont="1" applyBorder="1" applyAlignment="1">
      <alignment horizontal="center" vertical="center"/>
    </xf>
    <xf numFmtId="164" fontId="0" fillId="0" borderId="0" xfId="0" applyNumberFormat="1" applyBorder="1"/>
    <xf numFmtId="0" fontId="8" fillId="0" borderId="0" xfId="2" applyFont="1" applyBorder="1" applyAlignment="1" applyProtection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9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4" fillId="0" borderId="0" xfId="2" applyBorder="1" applyAlignment="1" applyProtection="1">
      <alignment wrapText="1"/>
    </xf>
    <xf numFmtId="0" fontId="6" fillId="0" borderId="0" xfId="0" applyFont="1" applyBorder="1" applyAlignment="1">
      <alignment wrapText="1"/>
    </xf>
    <xf numFmtId="0" fontId="2" fillId="0" borderId="2" xfId="0" applyFont="1" applyBorder="1"/>
    <xf numFmtId="0" fontId="2" fillId="2" borderId="3" xfId="0" applyFont="1" applyFill="1" applyBorder="1"/>
    <xf numFmtId="0" fontId="0" fillId="2" borderId="4" xfId="0" applyFill="1" applyBorder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nvestimenti.bnpparibas.it/isin/nl0012160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D7" sqref="D7"/>
    </sheetView>
  </sheetViews>
  <sheetFormatPr defaultRowHeight="15"/>
  <cols>
    <col min="1" max="1" width="14.5703125" customWidth="1"/>
    <col min="2" max="2" width="24.7109375" customWidth="1"/>
    <col min="3" max="3" width="15.7109375" customWidth="1"/>
  </cols>
  <sheetData>
    <row r="1" spans="1:10" ht="15.75" thickBot="1">
      <c r="A1" s="1" t="s">
        <v>0</v>
      </c>
      <c r="B1" s="1"/>
      <c r="C1" s="2"/>
    </row>
    <row r="2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10">
      <c r="A3" s="14" t="s">
        <v>11</v>
      </c>
      <c r="B3" s="7" t="s">
        <v>12</v>
      </c>
      <c r="C3" s="5">
        <v>120.55</v>
      </c>
      <c r="D3" s="5">
        <v>120.85</v>
      </c>
      <c r="E3" s="6">
        <f>(D3-C3)/C3</f>
        <v>2.4885939444213782E-3</v>
      </c>
      <c r="F3" s="7"/>
      <c r="G3" s="7"/>
      <c r="H3" s="8">
        <v>0.03</v>
      </c>
    </row>
    <row r="4" spans="1:10">
      <c r="A4" s="13" t="s">
        <v>13</v>
      </c>
      <c r="B4" s="9" t="s">
        <v>14</v>
      </c>
      <c r="C4" s="10">
        <v>97.55</v>
      </c>
      <c r="D4" s="5">
        <v>99.65</v>
      </c>
      <c r="E4" s="6">
        <f>(D4-C4)/C4</f>
        <v>2.1527421834956522E-2</v>
      </c>
      <c r="F4" s="7"/>
      <c r="G4" s="7"/>
      <c r="H4" s="11">
        <v>2.5000000000000001E-2</v>
      </c>
    </row>
    <row r="5" spans="1:10">
      <c r="A5" s="14" t="s">
        <v>15</v>
      </c>
      <c r="B5" s="7" t="s">
        <v>16</v>
      </c>
      <c r="C5" s="5">
        <v>103.7</v>
      </c>
      <c r="D5" s="5">
        <v>103.8</v>
      </c>
      <c r="E5" s="6">
        <f>(D5-C5)/C5</f>
        <v>9.6432015429116986E-4</v>
      </c>
      <c r="F5" s="7"/>
      <c r="G5" s="7"/>
      <c r="H5" s="8">
        <v>0.03</v>
      </c>
    </row>
    <row r="6" spans="1:10">
      <c r="A6" s="15"/>
      <c r="B6" s="16"/>
      <c r="C6" s="17"/>
      <c r="D6" s="17"/>
      <c r="E6" s="18"/>
      <c r="F6" s="16"/>
      <c r="G6" s="16"/>
      <c r="H6" s="19">
        <v>8.5000000000000006E-2</v>
      </c>
    </row>
    <row r="7" spans="1:10">
      <c r="A7" s="15"/>
      <c r="B7" s="16"/>
      <c r="C7" s="17"/>
      <c r="D7" s="17"/>
      <c r="E7" s="18"/>
      <c r="F7" s="16"/>
      <c r="G7" s="16"/>
      <c r="H7" s="19"/>
    </row>
    <row r="9" spans="1:10">
      <c r="A9" s="20" t="s">
        <v>17</v>
      </c>
      <c r="B9" s="21"/>
      <c r="C9" s="22"/>
      <c r="D9" s="17"/>
      <c r="E9" s="23"/>
      <c r="F9" s="24"/>
      <c r="G9" s="17"/>
      <c r="H9" s="17"/>
      <c r="I9" s="25"/>
    </row>
    <row r="10" spans="1:10" ht="15.75" thickBot="1">
      <c r="A10" s="26"/>
      <c r="B10" s="16"/>
      <c r="C10" s="17"/>
      <c r="D10" s="17"/>
      <c r="E10" s="18"/>
      <c r="F10" s="27"/>
      <c r="G10" s="16"/>
      <c r="J10" s="28" t="s">
        <v>18</v>
      </c>
    </row>
    <row r="11" spans="1:10" ht="15.75" thickBot="1">
      <c r="A11" s="29" t="s">
        <v>19</v>
      </c>
      <c r="B11" s="30"/>
      <c r="C11" s="17"/>
      <c r="D11" s="17"/>
      <c r="E11" s="18"/>
      <c r="F11" s="27"/>
      <c r="G11" s="16"/>
      <c r="H11" s="16"/>
      <c r="I11" s="7">
        <v>50000</v>
      </c>
      <c r="J11" s="7">
        <v>50000</v>
      </c>
    </row>
    <row r="12" spans="1:10" ht="30">
      <c r="A12" s="13" t="s">
        <v>9</v>
      </c>
      <c r="B12" s="12" t="s">
        <v>10</v>
      </c>
      <c r="C12" s="5">
        <v>103.45</v>
      </c>
      <c r="D12" s="5">
        <v>106.75</v>
      </c>
      <c r="E12" s="6">
        <f>(D12-C12)/C12</f>
        <v>3.1899468342194266E-2</v>
      </c>
      <c r="F12" s="7"/>
      <c r="G12" s="7"/>
      <c r="H12" s="8">
        <v>0.03</v>
      </c>
    </row>
  </sheetData>
  <hyperlinks>
    <hyperlink ref="A3" r:id="rId1" display="https://investimenti.bnpparibas.it/isin/nl0011951199"/>
    <hyperlink ref="B4" r:id="rId2" display="https://investimenti.bnpparibas.it/isin/nl0012160162"/>
    <hyperlink ref="B12" r:id="rId3" display="https://investimenti.bnpparibas.it/isin/nl0012160147"/>
    <hyperlink ref="A5" r:id="rId4" display="https://investimenti.bnpparibas.it/isin/nl0012160089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2017-07-05T07:15:38Z</dcterms:created>
  <dcterms:modified xsi:type="dcterms:W3CDTF">2017-08-17T04:51:01Z</dcterms:modified>
</cp:coreProperties>
</file>