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35"/>
  <c r="E5"/>
  <c r="E34"/>
  <c r="E32"/>
  <c r="E27"/>
  <c r="E31"/>
  <c r="E28"/>
  <c r="E22"/>
  <c r="E20"/>
  <c r="E19"/>
  <c r="E18"/>
  <c r="E17"/>
  <c r="E16"/>
  <c r="E15"/>
  <c r="E14"/>
  <c r="E13"/>
  <c r="E12"/>
  <c r="E11"/>
  <c r="E10"/>
  <c r="E26"/>
  <c r="E29"/>
  <c r="E4"/>
  <c r="E21"/>
  <c r="E23"/>
  <c r="E30"/>
  <c r="E25"/>
  <c r="E3"/>
  <c r="E24"/>
  <c r="E33"/>
</calcChain>
</file>

<file path=xl/sharedStrings.xml><?xml version="1.0" encoding="utf-8"?>
<sst xmlns="http://schemas.openxmlformats.org/spreadsheetml/2006/main" count="74" uniqueCount="62">
  <si>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</si>
  <si>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</si>
  <si>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</si>
  <si>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</si>
  <si>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</si>
  <si>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</si>
  <si>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</si>
  <si>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</si>
  <si>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</si>
  <si>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</si>
  <si>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</si>
  <si>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</si>
  <si>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</si>
  <si>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</si>
  <si>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</si>
  <si>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</si>
  <si>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</si>
  <si>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</si>
  <si>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</si>
  <si>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</si>
  <si>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</si>
  <si>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</si>
  <si>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</si>
  <si>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</si>
  <si>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</si>
  <si>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</si>
  <si>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</si>
  <si>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</si>
  <si>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</si>
  <si>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</si>
  <si>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</si>
  <si>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</si>
  <si>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</si>
  <si>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</si>
  <si>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</si>
  <si>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</si>
  <si>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</si>
  <si>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</si>
  <si>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</si>
  <si>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</si>
  <si>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</si>
  <si>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</si>
  <si>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</si>
  <si>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</si>
  <si>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</si>
  <si>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</si>
  <si>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</si>
  <si>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</si>
  <si>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</si>
  <si>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</si>
  <si>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</si>
  <si>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</si>
  <si>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</si>
  <si>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</si>
  <si>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</si>
  <si>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</si>
  <si>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</si>
  <si>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>NL0011949359</t>
  </si>
  <si>
    <t>NL0011946629</t>
  </si>
  <si>
    <t>MEDIASET Mini Long</t>
  </si>
  <si>
    <t>NL0012159735</t>
  </si>
  <si>
    <t>UNICREDIT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</si>
</sst>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2159735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85" zoomScaleNormal="85" workbookViewId="0">
      <selection activeCell="L6" sqref="L6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13</v>
      </c>
      <c r="B3" s="10" t="s">
        <v>14</v>
      </c>
      <c r="C3" s="14">
        <v>4.3562500000000002</v>
      </c>
      <c r="D3" s="11">
        <v>3.73</v>
      </c>
      <c r="E3" s="12">
        <f>(D3-C3)/C3</f>
        <v>-0.14375896700143476</v>
      </c>
      <c r="F3" s="11"/>
      <c r="G3" s="15"/>
      <c r="H3" s="15">
        <v>10.232900000000001</v>
      </c>
      <c r="I3" s="13">
        <v>0.04</v>
      </c>
    </row>
    <row r="4" spans="1:9">
      <c r="A4" s="47" t="s">
        <v>25</v>
      </c>
      <c r="B4" s="10" t="s">
        <v>26</v>
      </c>
      <c r="C4" s="14">
        <v>7.84</v>
      </c>
      <c r="D4" s="14">
        <v>6.89</v>
      </c>
      <c r="E4" s="12">
        <f>(D4-C4)/C4</f>
        <v>-0.12117346938775513</v>
      </c>
      <c r="F4" s="17">
        <v>8.1</v>
      </c>
      <c r="G4" s="7"/>
      <c r="H4" s="7"/>
      <c r="I4" s="13">
        <v>0.02</v>
      </c>
    </row>
    <row r="5" spans="1:9">
      <c r="A5" s="79" t="s">
        <v>45</v>
      </c>
      <c r="B5" s="10" t="s">
        <v>55</v>
      </c>
      <c r="C5" s="14">
        <v>15.12</v>
      </c>
      <c r="D5" s="14">
        <v>12.87</v>
      </c>
      <c r="E5" s="12">
        <f>(D5-C5)/C5</f>
        <v>-0.14880952380952381</v>
      </c>
      <c r="F5" s="17"/>
      <c r="G5" s="7"/>
      <c r="H5" s="7">
        <v>37.117100000000001</v>
      </c>
      <c r="I5" s="13">
        <v>0.03</v>
      </c>
    </row>
    <row r="6" spans="1:9" ht="30">
      <c r="A6" s="71" t="s">
        <v>30</v>
      </c>
      <c r="B6" s="16" t="s">
        <v>31</v>
      </c>
      <c r="C6" s="19" t="s">
        <v>56</v>
      </c>
      <c r="D6" s="17"/>
      <c r="E6" s="78"/>
      <c r="F6" s="18"/>
      <c r="G6" s="17"/>
      <c r="H6" s="17"/>
      <c r="I6" s="13">
        <v>0.02</v>
      </c>
    </row>
    <row r="7" spans="1:9">
      <c r="A7" s="79" t="s">
        <v>60</v>
      </c>
      <c r="B7" s="10" t="s">
        <v>61</v>
      </c>
      <c r="C7" s="17">
        <v>7.89</v>
      </c>
      <c r="D7" s="17">
        <v>7.89</v>
      </c>
      <c r="E7" s="12">
        <f>(D7-C7)/C7</f>
        <v>0</v>
      </c>
      <c r="F7" s="7"/>
      <c r="G7" s="7"/>
      <c r="H7" s="7"/>
      <c r="I7" s="13">
        <v>1.4999999999999999E-2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v>0.185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0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0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0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0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0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0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0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0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1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2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2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2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2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2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2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41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3" t="s">
        <v>53</v>
      </c>
      <c r="C29" s="39">
        <v>2.9</v>
      </c>
      <c r="D29" s="39">
        <v>3.31</v>
      </c>
      <c r="E29" s="32">
        <f>(D29-C29)/C29</f>
        <v>0.14137931034482765</v>
      </c>
      <c r="F29" s="74"/>
      <c r="G29" s="74"/>
      <c r="H29" s="75">
        <v>11.0444</v>
      </c>
      <c r="I29" s="35">
        <v>2.5000000000000001E-2</v>
      </c>
    </row>
    <row r="30" spans="1:9">
      <c r="A30" s="76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4"/>
      <c r="H30" s="75">
        <v>13.492000000000001</v>
      </c>
      <c r="I30" s="44">
        <v>0.02</v>
      </c>
    </row>
    <row r="31" spans="1:9">
      <c r="A31" s="72" t="s">
        <v>45</v>
      </c>
      <c r="B31" s="55" t="s">
        <v>55</v>
      </c>
      <c r="C31" s="59">
        <v>15.87</v>
      </c>
      <c r="D31" s="58">
        <v>16.32</v>
      </c>
      <c r="E31" s="62">
        <f>(D31-C31)/C31</f>
        <v>2.8355387523629559E-2</v>
      </c>
      <c r="F31" s="77"/>
      <c r="G31" s="53"/>
      <c r="H31" s="59">
        <v>37.014000000000003</v>
      </c>
      <c r="I31" s="60">
        <v>0.02</v>
      </c>
    </row>
    <row r="32" spans="1:9">
      <c r="A32" s="76" t="s">
        <v>30</v>
      </c>
      <c r="B32" s="37" t="s">
        <v>31</v>
      </c>
      <c r="C32" s="38">
        <v>0.16600000000000001</v>
      </c>
      <c r="D32" s="39">
        <v>0.17499999999999999</v>
      </c>
      <c r="E32" s="32">
        <f t="shared" ref="E32" si="3">(D32-C32)/C32</f>
        <v>5.4216867469879394E-2</v>
      </c>
      <c r="F32" s="42"/>
      <c r="G32" s="39"/>
      <c r="H32" s="39"/>
      <c r="I32" s="35">
        <v>0.02</v>
      </c>
    </row>
    <row r="33" spans="1:9">
      <c r="A33" s="48" t="s">
        <v>9</v>
      </c>
      <c r="B33" s="49" t="s">
        <v>10</v>
      </c>
      <c r="C33" s="31">
        <v>6.62</v>
      </c>
      <c r="D33" s="31">
        <v>7.06</v>
      </c>
      <c r="E33" s="32">
        <f t="shared" ref="E33" si="4">(D33-C33)/C33</f>
        <v>6.6465256797583E-2</v>
      </c>
      <c r="F33" s="31"/>
      <c r="G33" s="43"/>
      <c r="H33" s="31">
        <v>19.668099999999999</v>
      </c>
      <c r="I33" s="35">
        <v>2.5000000000000001E-2</v>
      </c>
    </row>
    <row r="34" spans="1:9">
      <c r="A34" s="76" t="s">
        <v>57</v>
      </c>
      <c r="B34" s="36" t="s">
        <v>12</v>
      </c>
      <c r="C34" s="31">
        <v>4.5599999999999996</v>
      </c>
      <c r="D34" s="31">
        <v>4.8099999999999996</v>
      </c>
      <c r="E34" s="32">
        <f>(D34-C34)/C34</f>
        <v>5.4824561403508776E-2</v>
      </c>
      <c r="F34" s="31">
        <v>4.68</v>
      </c>
      <c r="G34" s="43"/>
      <c r="H34" s="31">
        <v>5.42</v>
      </c>
      <c r="I34" s="35">
        <v>0.03</v>
      </c>
    </row>
    <row r="35" spans="1:9">
      <c r="A35" s="36" t="s">
        <v>58</v>
      </c>
      <c r="B35" s="49" t="s">
        <v>59</v>
      </c>
      <c r="C35" s="31">
        <v>1.37</v>
      </c>
      <c r="D35" s="31">
        <v>1.478</v>
      </c>
      <c r="E35" s="32">
        <f>(D35-C35)/C35</f>
        <v>7.8832116788321069E-2</v>
      </c>
      <c r="F35" s="39">
        <v>1.45</v>
      </c>
      <c r="G35" s="34"/>
      <c r="H35" s="34"/>
      <c r="I35" s="35">
        <v>0.03</v>
      </c>
    </row>
  </sheetData>
  <hyperlinks>
    <hyperlink ref="A3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6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3" r:id="rId18" display="https://investimenti.bnpparibas.it/isin/nl0012159909"/>
    <hyperlink ref="B33" r:id="rId19" display="https://investimenti.bnpparibas.it/isin/nl0012159909"/>
    <hyperlink ref="A4" r:id="rId20" display="https://investimenti.bnpparibas.it/isin/nl0011949268"/>
    <hyperlink ref="B4" r:id="rId21" display="https://investimenti.bnpparibas.it/isin/nl0011949268"/>
    <hyperlink ref="B3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31" r:id="rId33" display="https://investimenti.bnpparibas.it/isin/nl0011947445"/>
    <hyperlink ref="B31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  <hyperlink ref="A32" r:id="rId37" display="https://investimenti.bnpparibas.it/isin/nl0012158141"/>
    <hyperlink ref="A5" r:id="rId38" display="https://investimenti.bnpparibas.it/isin/nl0011947445"/>
    <hyperlink ref="B5" r:id="rId39" display="https://investimenti.bnpparibas.it/isin/nl0011947445"/>
    <hyperlink ref="A34" r:id="rId40" display="https://investimenti.bnpparibas.it/isin/nl0011949359"/>
    <hyperlink ref="B34" r:id="rId41" display="https://investimenti.bnpparibas.it/isin/nl0011949359"/>
    <hyperlink ref="A35" r:id="rId42" display="https://investimenti.bnpparibas.it/isin/nl0011946629"/>
    <hyperlink ref="B35" r:id="rId43" display="https://investimenti.bnpparibas.it/isin/nl0011946629"/>
    <hyperlink ref="A7" r:id="rId44" display="https://investimenti.bnpparibas.it/isin/nl0012159735"/>
    <hyperlink ref="B7" r:id="rId45" display="https://investimenti.bnpparibas.it/isin/nl001215973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2017-08-09T22:13:20Z</dcterms:modified>
</cp:coreProperties>
</file>